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<sst xmlns="http://schemas.openxmlformats.org/spreadsheetml/2006/main" count="103" uniqueCount="76">
  <si>
    <t>№ стартовый</t>
  </si>
  <si>
    <t>11 46</t>
  </si>
  <si>
    <t>11 50</t>
  </si>
  <si>
    <t>12 55</t>
  </si>
  <si>
    <t>11 30</t>
  </si>
  <si>
    <t>13 10</t>
  </si>
  <si>
    <t>12 30</t>
  </si>
  <si>
    <t>12 50</t>
  </si>
  <si>
    <t>13 30</t>
  </si>
  <si>
    <t>13 20</t>
  </si>
  <si>
    <t>13 25</t>
  </si>
  <si>
    <t>13 40</t>
  </si>
  <si>
    <t>Иван Шихотаров</t>
  </si>
  <si>
    <t>Илья Шихотаров</t>
  </si>
  <si>
    <t>Капаев Александр</t>
  </si>
  <si>
    <t>Давыденко Андрей</t>
  </si>
  <si>
    <t>Симков Михаил</t>
  </si>
  <si>
    <t>Горбачев Алексей</t>
  </si>
  <si>
    <t>Наварич Виталий</t>
  </si>
  <si>
    <t>Отдельнов Сергей</t>
  </si>
  <si>
    <t>Герасимов Данил</t>
  </si>
  <si>
    <t>Сокольников Сергей</t>
  </si>
  <si>
    <t>Ревенко Николай</t>
  </si>
  <si>
    <t>Шоймер Александр</t>
  </si>
  <si>
    <t xml:space="preserve">Бопп Андрей </t>
  </si>
  <si>
    <t>Акимов Александр</t>
  </si>
  <si>
    <t>Трофимов Денис</t>
  </si>
  <si>
    <t>12 40</t>
  </si>
  <si>
    <t>12 25</t>
  </si>
  <si>
    <t>12 05</t>
  </si>
  <si>
    <t>16 00</t>
  </si>
  <si>
    <t>Рогачев Андрей</t>
  </si>
  <si>
    <t>Воробьев Дима</t>
  </si>
  <si>
    <t>Капаев Виктор</t>
  </si>
  <si>
    <t>Атрахимович Олег</t>
  </si>
  <si>
    <t>Давыденко Федор</t>
  </si>
  <si>
    <t>Гуров Илья</t>
  </si>
  <si>
    <t>Артемьев Александр</t>
  </si>
  <si>
    <t>Сидоров Роман</t>
  </si>
  <si>
    <t>Дронь Сергей</t>
  </si>
  <si>
    <t>Ступкин Сергей</t>
  </si>
  <si>
    <t>Огарков Кир</t>
  </si>
  <si>
    <t>Моралин Виктор</t>
  </si>
  <si>
    <t>Дьяковнин Роман</t>
  </si>
  <si>
    <t>Петров Антон</t>
  </si>
  <si>
    <t>Кобзарь Михаил</t>
  </si>
  <si>
    <t>Поляков Владислав</t>
  </si>
  <si>
    <t>Шихотаров Сергей</t>
  </si>
  <si>
    <t>Умеренков Вадим</t>
  </si>
  <si>
    <t>Ротенштейн Сергей</t>
  </si>
  <si>
    <t>Тараненко Игорь</t>
  </si>
  <si>
    <t>Акимов Михаил</t>
  </si>
  <si>
    <t>Вороненко Борис</t>
  </si>
  <si>
    <t>Силаков Вадим</t>
  </si>
  <si>
    <t>Штраф</t>
  </si>
  <si>
    <t>12 10</t>
  </si>
  <si>
    <t xml:space="preserve">13 35 </t>
  </si>
  <si>
    <t>13 15</t>
  </si>
  <si>
    <t>12 15</t>
  </si>
  <si>
    <t xml:space="preserve"> 12 20</t>
  </si>
  <si>
    <t>12 35</t>
  </si>
  <si>
    <t>Категория ЭКСТРИМ</t>
  </si>
  <si>
    <t>Категория ТРОФИ</t>
  </si>
  <si>
    <t>Категория Гранд Туризм</t>
  </si>
  <si>
    <t>Пилот</t>
  </si>
  <si>
    <t>Штурман</t>
  </si>
  <si>
    <t>Карьер, кол-во ворот</t>
  </si>
  <si>
    <t>Легенда, кол-во точек</t>
  </si>
  <si>
    <t>Общее кол-во очков</t>
  </si>
  <si>
    <t>Минибаев Алексей Сохворук Евгений</t>
  </si>
  <si>
    <t>Результаты "Закрытия сезона 2007"</t>
  </si>
  <si>
    <t>Дата 17-18 ноября 2007 г.</t>
  </si>
  <si>
    <t>Место проведения : р-н г. Мамоново</t>
  </si>
  <si>
    <t>Все вопросы и претензии по результатам принимаются до 23/11/2007</t>
  </si>
  <si>
    <t>После 23/11/2007 г. Результаты окончательные и пересмотру не подлежат.</t>
  </si>
  <si>
    <t>Питиримов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</si>
</sst>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7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 topLeftCell="A7">
      <selection activeCell="B34" sqref="B34"/>
    </sheetView>
  </sheetViews>
  <sheetFormatPr defaultColWidth="9.00390625" defaultRowHeight="12.75"/>
  <cols>
    <col min="1" max="2" width="14.375" style="0" customWidth="1"/>
    <col min="3" max="3" width="13.375" style="0" bestFit="1" customWidth="1"/>
    <col min="4" max="4" width="13.375" style="0" customWidth="1"/>
    <col min="5" max="5" width="12.875" style="0" customWidth="1"/>
    <col min="8" max="8" width="20.75390625" style="0" customWidth="1"/>
    <col min="9" max="9" width="19.125" style="0" customWidth="1"/>
  </cols>
  <sheetData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6" ht="12.75">
      <c r="A6" t="s">
        <v>73</v>
      </c>
    </row>
    <row r="7" ht="12.75">
      <c r="A7" t="s">
        <v>74</v>
      </c>
    </row>
    <row r="9" ht="13.5" thickBot="1"/>
    <row r="10" spans="1:9" ht="18">
      <c r="A10" s="33"/>
      <c r="B10" s="4"/>
      <c r="C10" s="4"/>
      <c r="D10" s="4"/>
      <c r="E10" s="4"/>
      <c r="F10" s="4"/>
      <c r="G10" s="4"/>
      <c r="H10" s="4"/>
      <c r="I10" s="5"/>
    </row>
    <row r="11" spans="1:9" ht="18">
      <c r="A11" s="32" t="s">
        <v>61</v>
      </c>
      <c r="B11" s="7"/>
      <c r="C11" s="7"/>
      <c r="D11" s="7"/>
      <c r="E11" s="7"/>
      <c r="F11" s="7"/>
      <c r="G11" s="7"/>
      <c r="H11" s="7"/>
      <c r="I11" s="8"/>
    </row>
    <row r="12" spans="1:9" ht="13.5" thickBot="1">
      <c r="A12" s="6"/>
      <c r="B12" s="7"/>
      <c r="C12" s="7"/>
      <c r="D12" s="7"/>
      <c r="E12" s="7"/>
      <c r="F12" s="7"/>
      <c r="G12" s="7"/>
      <c r="H12" s="7"/>
      <c r="I12" s="8"/>
    </row>
    <row r="13" spans="1:9" s="2" customFormat="1" ht="25.5">
      <c r="A13" s="27" t="s">
        <v>0</v>
      </c>
      <c r="B13" s="28" t="s">
        <v>66</v>
      </c>
      <c r="C13" s="28" t="s">
        <v>67</v>
      </c>
      <c r="D13" s="29" t="s">
        <v>54</v>
      </c>
      <c r="E13" s="28" t="s">
        <v>68</v>
      </c>
      <c r="F13" s="28"/>
      <c r="G13" s="28"/>
      <c r="H13" s="29" t="s">
        <v>64</v>
      </c>
      <c r="I13" s="30" t="s">
        <v>65</v>
      </c>
    </row>
    <row r="14" spans="1:9" ht="12.75">
      <c r="A14" s="15">
        <v>6</v>
      </c>
      <c r="B14" s="12">
        <f>8+3+8</f>
        <v>19</v>
      </c>
      <c r="C14" s="12">
        <v>34</v>
      </c>
      <c r="D14" s="12">
        <v>0</v>
      </c>
      <c r="E14" s="12">
        <f aca="true" t="shared" si="0" ref="E14:E22">B14*10+C14-D14</f>
        <v>224</v>
      </c>
      <c r="F14" s="12" t="s">
        <v>3</v>
      </c>
      <c r="G14" s="13" t="s">
        <v>1</v>
      </c>
      <c r="H14" s="14" t="s">
        <v>16</v>
      </c>
      <c r="I14" s="24" t="s">
        <v>31</v>
      </c>
    </row>
    <row r="15" spans="1:9" ht="12.75">
      <c r="A15" s="15">
        <v>24</v>
      </c>
      <c r="B15" s="12">
        <f>8+2+8</f>
        <v>18</v>
      </c>
      <c r="C15" s="12">
        <v>19</v>
      </c>
      <c r="D15" s="12">
        <v>0</v>
      </c>
      <c r="E15" s="12">
        <f t="shared" si="0"/>
        <v>199</v>
      </c>
      <c r="F15" s="12" t="s">
        <v>57</v>
      </c>
      <c r="G15" s="14" t="s">
        <v>4</v>
      </c>
      <c r="H15" s="14" t="s">
        <v>19</v>
      </c>
      <c r="I15" s="24" t="s">
        <v>42</v>
      </c>
    </row>
    <row r="16" spans="1:9" ht="12.75">
      <c r="A16" s="15">
        <v>2</v>
      </c>
      <c r="B16" s="12">
        <f>7+3+8</f>
        <v>18</v>
      </c>
      <c r="C16" s="12">
        <v>9</v>
      </c>
      <c r="D16" s="12">
        <v>0</v>
      </c>
      <c r="E16" s="12">
        <f t="shared" si="0"/>
        <v>189</v>
      </c>
      <c r="F16" s="12" t="s">
        <v>6</v>
      </c>
      <c r="G16" s="14" t="s">
        <v>4</v>
      </c>
      <c r="H16" s="14" t="s">
        <v>20</v>
      </c>
      <c r="I16" s="24" t="s">
        <v>39</v>
      </c>
    </row>
    <row r="17" spans="1:9" ht="12.75">
      <c r="A17" s="15">
        <v>20</v>
      </c>
      <c r="B17" s="12">
        <f>7+3+8</f>
        <v>18</v>
      </c>
      <c r="C17" s="12">
        <v>0</v>
      </c>
      <c r="D17" s="12">
        <v>0</v>
      </c>
      <c r="E17" s="12">
        <f t="shared" si="0"/>
        <v>180</v>
      </c>
      <c r="F17" s="12" t="s">
        <v>9</v>
      </c>
      <c r="G17" s="14" t="s">
        <v>4</v>
      </c>
      <c r="H17" s="14" t="s">
        <v>18</v>
      </c>
      <c r="I17" s="24" t="s">
        <v>38</v>
      </c>
    </row>
    <row r="18" spans="1:9" ht="12.75">
      <c r="A18" s="15">
        <v>8</v>
      </c>
      <c r="B18" s="12">
        <f>5+3+7</f>
        <v>15</v>
      </c>
      <c r="C18" s="12">
        <v>34</v>
      </c>
      <c r="D18" s="12">
        <v>18</v>
      </c>
      <c r="E18" s="12">
        <f t="shared" si="0"/>
        <v>166</v>
      </c>
      <c r="F18" s="12" t="s">
        <v>29</v>
      </c>
      <c r="G18" s="14" t="s">
        <v>30</v>
      </c>
      <c r="H18" s="14" t="s">
        <v>17</v>
      </c>
      <c r="I18" s="24" t="s">
        <v>75</v>
      </c>
    </row>
    <row r="19" spans="1:9" ht="12.75">
      <c r="A19" s="15">
        <v>27</v>
      </c>
      <c r="B19" s="12">
        <f>5+3+6</f>
        <v>14</v>
      </c>
      <c r="C19" s="12">
        <v>27</v>
      </c>
      <c r="D19" s="12">
        <v>15</v>
      </c>
      <c r="E19" s="12">
        <f t="shared" si="0"/>
        <v>152</v>
      </c>
      <c r="F19" s="12" t="s">
        <v>27</v>
      </c>
      <c r="G19" s="14" t="s">
        <v>30</v>
      </c>
      <c r="H19" s="14" t="s">
        <v>14</v>
      </c>
      <c r="I19" s="24" t="s">
        <v>33</v>
      </c>
    </row>
    <row r="20" spans="1:9" ht="12.75">
      <c r="A20" s="15">
        <v>7</v>
      </c>
      <c r="B20" s="12">
        <f>8+6</f>
        <v>14</v>
      </c>
      <c r="C20" s="12">
        <v>0</v>
      </c>
      <c r="D20" s="12">
        <v>0</v>
      </c>
      <c r="E20" s="12">
        <f t="shared" si="0"/>
        <v>140</v>
      </c>
      <c r="F20" s="12" t="s">
        <v>28</v>
      </c>
      <c r="G20" s="14" t="s">
        <v>4</v>
      </c>
      <c r="H20" s="14" t="s">
        <v>34</v>
      </c>
      <c r="I20" s="24" t="s">
        <v>36</v>
      </c>
    </row>
    <row r="21" spans="1:9" ht="12.75">
      <c r="A21" s="15">
        <v>35</v>
      </c>
      <c r="B21" s="12">
        <f>3+5</f>
        <v>8</v>
      </c>
      <c r="C21" s="12">
        <v>0</v>
      </c>
      <c r="D21" s="12">
        <v>0</v>
      </c>
      <c r="E21" s="12">
        <f t="shared" si="0"/>
        <v>80</v>
      </c>
      <c r="F21" s="12" t="s">
        <v>56</v>
      </c>
      <c r="G21" s="14" t="s">
        <v>4</v>
      </c>
      <c r="H21" s="14" t="s">
        <v>41</v>
      </c>
      <c r="I21" s="24" t="s">
        <v>40</v>
      </c>
    </row>
    <row r="22" spans="1:9" ht="12.75">
      <c r="A22" s="15">
        <v>9</v>
      </c>
      <c r="B22" s="12">
        <f>1+2+4</f>
        <v>7</v>
      </c>
      <c r="C22" s="12">
        <v>0</v>
      </c>
      <c r="D22" s="12">
        <v>0</v>
      </c>
      <c r="E22" s="12">
        <f t="shared" si="0"/>
        <v>70</v>
      </c>
      <c r="F22" s="12" t="s">
        <v>55</v>
      </c>
      <c r="G22" s="14" t="s">
        <v>4</v>
      </c>
      <c r="H22" s="14" t="s">
        <v>37</v>
      </c>
      <c r="I22" s="24" t="s">
        <v>49</v>
      </c>
    </row>
    <row r="23" spans="1:9" ht="13.5" thickBot="1">
      <c r="A23" s="17"/>
      <c r="B23" s="18"/>
      <c r="C23" s="18"/>
      <c r="D23" s="18"/>
      <c r="E23" s="18"/>
      <c r="F23" s="18"/>
      <c r="G23" s="19"/>
      <c r="H23" s="19"/>
      <c r="I23" s="20"/>
    </row>
    <row r="24" spans="1:9" ht="12.75">
      <c r="A24" s="1"/>
      <c r="B24" s="1"/>
      <c r="C24" s="1"/>
      <c r="D24" s="1"/>
      <c r="E24" s="1"/>
      <c r="F24" s="1"/>
      <c r="I24" s="1"/>
    </row>
    <row r="25" spans="1:9" ht="12.75">
      <c r="A25" s="1"/>
      <c r="B25" s="1"/>
      <c r="C25" s="1"/>
      <c r="D25" s="1"/>
      <c r="E25" s="1"/>
      <c r="F25" s="1"/>
      <c r="I25" s="1"/>
    </row>
    <row r="26" spans="1:9" ht="13.5" thickBot="1">
      <c r="A26" s="1"/>
      <c r="B26" s="1"/>
      <c r="C26" s="1"/>
      <c r="D26" s="1"/>
      <c r="E26" s="1"/>
      <c r="F26" s="1"/>
      <c r="I26" s="1"/>
    </row>
    <row r="27" spans="1:9" ht="12.75">
      <c r="A27" s="4"/>
      <c r="B27" s="4"/>
      <c r="C27" s="4"/>
      <c r="D27" s="4"/>
      <c r="E27" s="21"/>
      <c r="F27" s="4"/>
      <c r="G27" s="4"/>
      <c r="H27" s="4"/>
      <c r="I27" s="5"/>
    </row>
    <row r="28" spans="1:9" ht="18">
      <c r="A28" s="32" t="s">
        <v>62</v>
      </c>
      <c r="B28" s="7"/>
      <c r="C28" s="7"/>
      <c r="D28" s="7"/>
      <c r="E28" s="9"/>
      <c r="F28" s="7"/>
      <c r="G28" s="7"/>
      <c r="H28" s="7"/>
      <c r="I28" s="8"/>
    </row>
    <row r="29" spans="1:9" ht="13.5" thickBot="1">
      <c r="A29" s="6"/>
      <c r="B29" s="7"/>
      <c r="C29" s="7"/>
      <c r="D29" s="7"/>
      <c r="E29" s="9"/>
      <c r="F29" s="7"/>
      <c r="G29" s="7"/>
      <c r="H29" s="7"/>
      <c r="I29" s="8"/>
    </row>
    <row r="30" spans="1:9" s="2" customFormat="1" ht="25.5">
      <c r="A30" s="27" t="s">
        <v>0</v>
      </c>
      <c r="B30" s="28" t="s">
        <v>66</v>
      </c>
      <c r="C30" s="28" t="s">
        <v>67</v>
      </c>
      <c r="D30" s="29" t="s">
        <v>54</v>
      </c>
      <c r="E30" s="28" t="s">
        <v>68</v>
      </c>
      <c r="F30" s="28"/>
      <c r="G30" s="28"/>
      <c r="H30" s="29" t="s">
        <v>64</v>
      </c>
      <c r="I30" s="30" t="s">
        <v>65</v>
      </c>
    </row>
    <row r="31" spans="1:9" ht="12.75">
      <c r="A31" s="25">
        <v>22</v>
      </c>
      <c r="B31" s="14">
        <v>19</v>
      </c>
      <c r="C31" s="14">
        <v>32</v>
      </c>
      <c r="D31" s="12">
        <v>0</v>
      </c>
      <c r="E31" s="12">
        <f aca="true" t="shared" si="1" ref="E31:E38">B31*10+C31-D31</f>
        <v>222</v>
      </c>
      <c r="F31" s="12" t="s">
        <v>59</v>
      </c>
      <c r="G31" s="12" t="s">
        <v>4</v>
      </c>
      <c r="H31" s="14" t="s">
        <v>12</v>
      </c>
      <c r="I31" s="16" t="s">
        <v>47</v>
      </c>
    </row>
    <row r="32" spans="1:9" ht="12.75">
      <c r="A32" s="25">
        <v>3</v>
      </c>
      <c r="B32" s="14">
        <f>8+3+8</f>
        <v>19</v>
      </c>
      <c r="C32" s="14">
        <v>29</v>
      </c>
      <c r="D32" s="12">
        <v>0</v>
      </c>
      <c r="E32" s="12">
        <f t="shared" si="1"/>
        <v>219</v>
      </c>
      <c r="F32" s="12" t="s">
        <v>10</v>
      </c>
      <c r="G32" s="12" t="s">
        <v>10</v>
      </c>
      <c r="H32" s="14" t="s">
        <v>15</v>
      </c>
      <c r="I32" s="16" t="s">
        <v>35</v>
      </c>
    </row>
    <row r="33" spans="1:9" ht="12.75">
      <c r="A33" s="25">
        <v>31</v>
      </c>
      <c r="B33" s="14">
        <f>7+3+8</f>
        <v>18</v>
      </c>
      <c r="C33" s="14">
        <v>35</v>
      </c>
      <c r="D33" s="12">
        <v>0</v>
      </c>
      <c r="E33" s="12">
        <f t="shared" si="1"/>
        <v>215</v>
      </c>
      <c r="F33" s="12" t="s">
        <v>5</v>
      </c>
      <c r="G33" s="12" t="s">
        <v>6</v>
      </c>
      <c r="H33" s="14" t="s">
        <v>23</v>
      </c>
      <c r="I33" s="16" t="s">
        <v>48</v>
      </c>
    </row>
    <row r="34" spans="1:9" ht="12.75">
      <c r="A34" s="25">
        <v>10</v>
      </c>
      <c r="B34" s="14">
        <f>8+3+6</f>
        <v>17</v>
      </c>
      <c r="C34" s="14">
        <v>28</v>
      </c>
      <c r="D34" s="12">
        <v>0</v>
      </c>
      <c r="E34" s="12">
        <f t="shared" si="1"/>
        <v>198</v>
      </c>
      <c r="F34" s="12" t="s">
        <v>58</v>
      </c>
      <c r="G34" s="12" t="s">
        <v>2</v>
      </c>
      <c r="H34" s="14" t="s">
        <v>22</v>
      </c>
      <c r="I34" s="16" t="s">
        <v>43</v>
      </c>
    </row>
    <row r="35" spans="1:10" ht="12.75">
      <c r="A35" s="25">
        <v>13</v>
      </c>
      <c r="B35" s="14">
        <f>5+3+8</f>
        <v>16</v>
      </c>
      <c r="C35" s="14">
        <v>31</v>
      </c>
      <c r="D35" s="12">
        <v>0</v>
      </c>
      <c r="E35" s="12">
        <f t="shared" si="1"/>
        <v>191</v>
      </c>
      <c r="F35" s="12" t="s">
        <v>8</v>
      </c>
      <c r="G35" s="12" t="s">
        <v>9</v>
      </c>
      <c r="H35" s="14" t="s">
        <v>45</v>
      </c>
      <c r="I35" s="16" t="s">
        <v>46</v>
      </c>
      <c r="J35" s="34"/>
    </row>
    <row r="36" spans="1:9" ht="12.75">
      <c r="A36" s="25">
        <v>25</v>
      </c>
      <c r="B36" s="14">
        <f>5+3+7</f>
        <v>15</v>
      </c>
      <c r="C36" s="14">
        <v>25</v>
      </c>
      <c r="D36" s="12">
        <v>0</v>
      </c>
      <c r="E36" s="12">
        <f t="shared" si="1"/>
        <v>175</v>
      </c>
      <c r="F36" s="12" t="s">
        <v>11</v>
      </c>
      <c r="G36" s="12" t="s">
        <v>11</v>
      </c>
      <c r="H36" s="14" t="s">
        <v>21</v>
      </c>
      <c r="I36" s="16" t="s">
        <v>44</v>
      </c>
    </row>
    <row r="37" spans="1:9" ht="25.5">
      <c r="A37" s="25">
        <v>23</v>
      </c>
      <c r="B37" s="14">
        <f>5+3+7</f>
        <v>15</v>
      </c>
      <c r="C37" s="14">
        <v>16</v>
      </c>
      <c r="D37" s="12">
        <v>0</v>
      </c>
      <c r="E37" s="12">
        <f t="shared" si="1"/>
        <v>166</v>
      </c>
      <c r="F37" s="12" t="s">
        <v>60</v>
      </c>
      <c r="G37" s="12" t="s">
        <v>4</v>
      </c>
      <c r="H37" s="14" t="s">
        <v>13</v>
      </c>
      <c r="I37" s="26" t="s">
        <v>69</v>
      </c>
    </row>
    <row r="38" spans="1:10" ht="12.75">
      <c r="A38" s="25">
        <v>4</v>
      </c>
      <c r="B38" s="14">
        <f>6+2+6</f>
        <v>14</v>
      </c>
      <c r="C38" s="14">
        <v>22</v>
      </c>
      <c r="D38" s="12">
        <v>0</v>
      </c>
      <c r="E38" s="12">
        <f t="shared" si="1"/>
        <v>162</v>
      </c>
      <c r="F38" s="12" t="s">
        <v>7</v>
      </c>
      <c r="G38" s="12" t="s">
        <v>7</v>
      </c>
      <c r="H38" s="14" t="s">
        <v>32</v>
      </c>
      <c r="I38" s="16" t="s">
        <v>53</v>
      </c>
      <c r="J38" s="34"/>
    </row>
    <row r="39" spans="1:9" ht="13.5" thickBot="1">
      <c r="A39" s="22"/>
      <c r="B39" s="11"/>
      <c r="C39" s="11"/>
      <c r="D39" s="11"/>
      <c r="E39" s="10"/>
      <c r="F39" s="11"/>
      <c r="G39" s="11"/>
      <c r="H39" s="11"/>
      <c r="I39" s="23"/>
    </row>
    <row r="40" spans="1:9" ht="13.5" thickBot="1">
      <c r="A40" s="7"/>
      <c r="B40" s="7"/>
      <c r="C40" s="7"/>
      <c r="D40" s="7"/>
      <c r="E40" s="9"/>
      <c r="F40" s="7"/>
      <c r="G40" s="7"/>
      <c r="H40" s="7"/>
      <c r="I40" s="7"/>
    </row>
    <row r="41" spans="1:9" ht="12.75">
      <c r="A41" s="3"/>
      <c r="B41" s="4"/>
      <c r="C41" s="4"/>
      <c r="D41" s="4"/>
      <c r="E41" s="21"/>
      <c r="F41" s="4"/>
      <c r="G41" s="4"/>
      <c r="H41" s="4"/>
      <c r="I41" s="5"/>
    </row>
    <row r="42" spans="1:9" ht="18">
      <c r="A42" s="32" t="s">
        <v>63</v>
      </c>
      <c r="B42" s="7"/>
      <c r="C42" s="7"/>
      <c r="D42" s="7"/>
      <c r="E42" s="9"/>
      <c r="F42" s="7"/>
      <c r="G42" s="7"/>
      <c r="H42" s="7"/>
      <c r="I42" s="8"/>
    </row>
    <row r="43" spans="1:9" ht="13.5" thickBot="1">
      <c r="A43" s="6"/>
      <c r="B43" s="7"/>
      <c r="C43" s="7"/>
      <c r="D43" s="7"/>
      <c r="E43" s="9"/>
      <c r="F43" s="7"/>
      <c r="G43" s="7"/>
      <c r="H43" s="7"/>
      <c r="I43" s="8"/>
    </row>
    <row r="44" spans="1:9" s="2" customFormat="1" ht="25.5">
      <c r="A44" s="27" t="s">
        <v>0</v>
      </c>
      <c r="B44" s="28" t="s">
        <v>66</v>
      </c>
      <c r="C44" s="28" t="s">
        <v>67</v>
      </c>
      <c r="D44" s="29" t="s">
        <v>54</v>
      </c>
      <c r="E44" s="28" t="s">
        <v>68</v>
      </c>
      <c r="F44" s="28"/>
      <c r="G44" s="28"/>
      <c r="H44" s="29" t="s">
        <v>64</v>
      </c>
      <c r="I44" s="30" t="s">
        <v>65</v>
      </c>
    </row>
    <row r="45" spans="1:9" ht="12.75">
      <c r="A45" s="25">
        <v>21</v>
      </c>
      <c r="B45" s="14">
        <v>3</v>
      </c>
      <c r="C45" s="14">
        <v>22</v>
      </c>
      <c r="D45" s="14"/>
      <c r="E45" s="12">
        <f>B45*10+C45-D45</f>
        <v>52</v>
      </c>
      <c r="F45" s="14"/>
      <c r="G45" s="14"/>
      <c r="H45" s="14" t="s">
        <v>25</v>
      </c>
      <c r="I45" s="31" t="s">
        <v>51</v>
      </c>
    </row>
    <row r="46" spans="1:9" ht="12.75">
      <c r="A46" s="25">
        <v>26</v>
      </c>
      <c r="B46" s="14">
        <v>5</v>
      </c>
      <c r="C46" s="14">
        <v>0</v>
      </c>
      <c r="D46" s="14"/>
      <c r="E46" s="12">
        <f>B46*10+C46-D46</f>
        <v>50</v>
      </c>
      <c r="F46" s="14"/>
      <c r="G46" s="14"/>
      <c r="H46" s="14" t="s">
        <v>24</v>
      </c>
      <c r="I46" s="31" t="s">
        <v>50</v>
      </c>
    </row>
    <row r="47" spans="1:9" ht="12.75">
      <c r="A47" s="25">
        <v>18</v>
      </c>
      <c r="B47" s="14">
        <v>2</v>
      </c>
      <c r="C47" s="14">
        <v>21</v>
      </c>
      <c r="D47" s="14"/>
      <c r="E47" s="12">
        <f>B47*10+C47-D47</f>
        <v>41</v>
      </c>
      <c r="F47" s="14"/>
      <c r="G47" s="14"/>
      <c r="H47" s="14" t="s">
        <v>26</v>
      </c>
      <c r="I47" s="31" t="s">
        <v>52</v>
      </c>
    </row>
    <row r="48" spans="1:9" ht="13.5" thickBot="1">
      <c r="A48" s="22"/>
      <c r="B48" s="11"/>
      <c r="C48" s="11"/>
      <c r="D48" s="11"/>
      <c r="E48" s="11"/>
      <c r="F48" s="11"/>
      <c r="G48" s="11"/>
      <c r="H48" s="11"/>
      <c r="I48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Илья</cp:lastModifiedBy>
  <dcterms:created xsi:type="dcterms:W3CDTF">2007-11-18T09:30:55Z</dcterms:created>
  <dcterms:modified xsi:type="dcterms:W3CDTF">2007-11-20T15:26:16Z</dcterms:modified>
  <cp:category/>
  <cp:version/>
  <cp:contentType/>
  <cp:contentStatus/>
</cp:coreProperties>
</file>